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IHAN\Desktop\test\"/>
    </mc:Choice>
  </mc:AlternateContent>
  <bookViews>
    <workbookView xWindow="0" yWindow="0" windowWidth="33120" windowHeight="78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V4" i="1" l="1"/>
  <c r="W4" i="1" l="1"/>
  <c r="W3" i="1" l="1"/>
  <c r="V3" i="1"/>
  <c r="W2" i="1" l="1"/>
  <c r="V2" i="1"/>
</calcChain>
</file>

<file path=xl/sharedStrings.xml><?xml version="1.0" encoding="utf-8"?>
<sst xmlns="http://schemas.openxmlformats.org/spreadsheetml/2006/main" count="73" uniqueCount="53">
  <si>
    <t>V2_Owner Ship</t>
  </si>
  <si>
    <t>V2S_StockFrom</t>
  </si>
  <si>
    <t>V2_交易日期</t>
  </si>
  <si>
    <t>V2_订单号</t>
  </si>
  <si>
    <t>V2_PO</t>
  </si>
  <si>
    <t>V2_发票号</t>
  </si>
  <si>
    <t>V2_源经销商代码</t>
  </si>
  <si>
    <t>V2_源经销商名称</t>
  </si>
  <si>
    <t>V2_源客户代码</t>
  </si>
  <si>
    <t>V2_源客户名称</t>
  </si>
  <si>
    <t>V2_源客户级别</t>
  </si>
  <si>
    <t>V2S_生产厂家</t>
  </si>
  <si>
    <t>V2S_产品大类</t>
  </si>
  <si>
    <t>V2S_产品组</t>
  </si>
  <si>
    <t>V2_源产品名称</t>
  </si>
  <si>
    <t>V2_批号</t>
  </si>
  <si>
    <t>V2_源产品单位</t>
  </si>
  <si>
    <t>V2_源数量</t>
  </si>
  <si>
    <t>V2_源不含税单价</t>
  </si>
  <si>
    <t>V2_源含税单价</t>
  </si>
  <si>
    <t>V2_源不含税金额</t>
  </si>
  <si>
    <t>V2_源含税金额</t>
  </si>
  <si>
    <t>V2_流向备注</t>
  </si>
  <si>
    <t>3PL</t>
    <phoneticPr fontId="1"/>
  </si>
  <si>
    <t>MVB</t>
    <phoneticPr fontId="1"/>
  </si>
  <si>
    <t>A0001</t>
    <phoneticPr fontId="1"/>
  </si>
  <si>
    <t>B0001</t>
    <phoneticPr fontId="1"/>
  </si>
  <si>
    <r>
      <t>杭州微鑫医</t>
    </r>
    <r>
      <rPr>
        <sz val="11"/>
        <color indexed="8"/>
        <rFont val="ＭＳ Ｐゴシック"/>
        <family val="3"/>
        <charset val="134"/>
        <scheme val="minor"/>
      </rPr>
      <t>疗</t>
    </r>
    <r>
      <rPr>
        <sz val="11"/>
        <color indexed="8"/>
        <rFont val="ＭＳ Ｐゴシック"/>
        <family val="2"/>
        <scheme val="minor"/>
      </rPr>
      <t>科技有限公司</t>
    </r>
    <phoneticPr fontId="1"/>
  </si>
  <si>
    <t>N000221554</t>
    <phoneticPr fontId="1"/>
  </si>
  <si>
    <t>MicroVention</t>
    <phoneticPr fontId="1"/>
  </si>
  <si>
    <r>
      <rPr>
        <sz val="11"/>
        <color indexed="8"/>
        <rFont val="ＭＳ Ｐゴシック"/>
        <family val="3"/>
        <charset val="134"/>
        <scheme val="minor"/>
      </rPr>
      <t>库</t>
    </r>
    <r>
      <rPr>
        <sz val="11"/>
        <color indexed="8"/>
        <rFont val="ＭＳ Ｐゴシック"/>
        <family val="2"/>
        <scheme val="minor"/>
      </rPr>
      <t>存</t>
    </r>
    <r>
      <rPr>
        <sz val="11"/>
        <color indexed="8"/>
        <rFont val="ＭＳ Ｐゴシック"/>
        <family val="3"/>
        <charset val="134"/>
        <scheme val="minor"/>
      </rPr>
      <t>产</t>
    </r>
    <r>
      <rPr>
        <sz val="11"/>
        <color indexed="8"/>
        <rFont val="ＭＳ Ｐゴシック"/>
        <family val="2"/>
        <scheme val="minor"/>
      </rPr>
      <t>品</t>
    </r>
    <phoneticPr fontId="1"/>
  </si>
  <si>
    <t>MC172150S</t>
    <phoneticPr fontId="1"/>
  </si>
  <si>
    <r>
      <t>微</t>
    </r>
    <r>
      <rPr>
        <sz val="11"/>
        <color indexed="8"/>
        <rFont val="ＭＳ Ｐゴシック"/>
        <family val="3"/>
        <charset val="134"/>
        <scheme val="minor"/>
      </rPr>
      <t>导</t>
    </r>
    <r>
      <rPr>
        <sz val="11"/>
        <color indexed="8"/>
        <rFont val="ＭＳ Ｐゴシック"/>
        <family val="2"/>
        <scheme val="minor"/>
      </rPr>
      <t>管</t>
    </r>
    <phoneticPr fontId="1"/>
  </si>
  <si>
    <t>根</t>
    <phoneticPr fontId="1"/>
  </si>
  <si>
    <t>Headway</t>
    <phoneticPr fontId="1"/>
  </si>
  <si>
    <t>00496243</t>
    <phoneticPr fontId="1"/>
  </si>
  <si>
    <t>test用</t>
    <phoneticPr fontId="1"/>
  </si>
  <si>
    <t>A1</t>
    <phoneticPr fontId="1"/>
  </si>
  <si>
    <r>
      <rPr>
        <sz val="11"/>
        <color indexed="8"/>
        <rFont val="ＭＳ Ｐゴシック"/>
        <family val="3"/>
        <charset val="134"/>
        <scheme val="minor"/>
      </rPr>
      <t>丽</t>
    </r>
    <r>
      <rPr>
        <sz val="11"/>
        <color indexed="8"/>
        <rFont val="ＭＳ Ｐゴシック"/>
        <family val="2"/>
        <scheme val="minor"/>
      </rPr>
      <t>水市中心医院</t>
    </r>
    <phoneticPr fontId="1"/>
  </si>
  <si>
    <t>N000231217</t>
    <phoneticPr fontId="1"/>
  </si>
  <si>
    <t>A0001</t>
    <phoneticPr fontId="1"/>
  </si>
  <si>
    <t>A0002</t>
    <phoneticPr fontId="1"/>
  </si>
  <si>
    <t>B0003</t>
    <phoneticPr fontId="1"/>
  </si>
  <si>
    <t>18043858</t>
    <phoneticPr fontId="1"/>
  </si>
  <si>
    <t>N000231217</t>
    <phoneticPr fontId="1"/>
  </si>
  <si>
    <t>导丝</t>
    <phoneticPr fontId="1"/>
  </si>
  <si>
    <r>
      <rPr>
        <sz val="11"/>
        <color indexed="8"/>
        <rFont val="ＭＳ Ｐゴシック"/>
        <family val="3"/>
        <charset val="134"/>
        <scheme val="minor"/>
      </rPr>
      <t>诸</t>
    </r>
    <r>
      <rPr>
        <sz val="11"/>
        <color indexed="8"/>
        <rFont val="ＭＳ Ｐゴシック"/>
        <family val="3"/>
        <charset val="129"/>
        <scheme val="minor"/>
      </rPr>
      <t>暨</t>
    </r>
    <r>
      <rPr>
        <sz val="11"/>
        <color indexed="8"/>
        <rFont val="ＭＳ Ｐゴシック"/>
        <family val="2"/>
        <scheme val="minor"/>
      </rPr>
      <t>市人民医院</t>
    </r>
    <phoneticPr fontId="1"/>
  </si>
  <si>
    <r>
      <t>杭州恒翊医</t>
    </r>
    <r>
      <rPr>
        <sz val="11"/>
        <color indexed="8"/>
        <rFont val="ＭＳ Ｐゴシック"/>
        <family val="3"/>
        <charset val="134"/>
        <scheme val="minor"/>
      </rPr>
      <t>疗</t>
    </r>
    <r>
      <rPr>
        <sz val="11"/>
        <color indexed="8"/>
        <rFont val="ＭＳ Ｐゴシック"/>
        <family val="2"/>
        <scheme val="minor"/>
      </rPr>
      <t>器械有限公司</t>
    </r>
    <phoneticPr fontId="1"/>
  </si>
  <si>
    <t>38374746</t>
    <phoneticPr fontId="1"/>
  </si>
  <si>
    <r>
      <t>无法匹配</t>
    </r>
    <r>
      <rPr>
        <sz val="11"/>
        <color indexed="8"/>
        <rFont val="ＭＳ Ｐゴシック"/>
        <family val="3"/>
        <charset val="134"/>
        <scheme val="minor"/>
      </rPr>
      <t>经销</t>
    </r>
    <r>
      <rPr>
        <sz val="11"/>
        <color indexed="8"/>
        <rFont val="ＭＳ Ｐゴシック"/>
        <family val="2"/>
        <scheme val="minor"/>
      </rPr>
      <t>商名称</t>
    </r>
    <r>
      <rPr>
        <sz val="11"/>
        <color indexed="8"/>
        <rFont val="ＭＳ Ｐゴシック"/>
        <family val="3"/>
        <charset val="134"/>
        <scheme val="minor"/>
      </rPr>
      <t>测试</t>
    </r>
    <phoneticPr fontId="1"/>
  </si>
  <si>
    <r>
      <t>无法匹配客</t>
    </r>
    <r>
      <rPr>
        <sz val="11"/>
        <color indexed="8"/>
        <rFont val="ＭＳ Ｐゴシック"/>
        <family val="3"/>
        <charset val="134"/>
        <scheme val="minor"/>
      </rPr>
      <t>户</t>
    </r>
    <r>
      <rPr>
        <sz val="11"/>
        <color indexed="8"/>
        <rFont val="ＭＳ Ｐゴシック"/>
        <family val="2"/>
        <scheme val="minor"/>
      </rPr>
      <t>名称</t>
    </r>
    <r>
      <rPr>
        <sz val="11"/>
        <color indexed="8"/>
        <rFont val="ＭＳ Ｐゴシック"/>
        <family val="3"/>
        <charset val="134"/>
        <scheme val="minor"/>
      </rPr>
      <t>测试</t>
    </r>
    <phoneticPr fontId="1"/>
  </si>
  <si>
    <t>10000TEST</t>
    <phoneticPr fontId="1"/>
  </si>
  <si>
    <t>V2_源产品代码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</si>
</sst>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34"/>
      <scheme val="minor"/>
    </font>
    <font>
      <sz val="11"/>
      <color indexed="8"/>
      <name val="ＭＳ Ｐゴシック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abSelected="1" workbookViewId="0">
      <selection activeCell="G9" sqref="G9"/>
    </sheetView>
  </sheetViews>
  <sheetFormatPr defaultRowHeight="13.5" x14ac:dyDescent="0.15"/>
  <cols>
    <col min="1" max="1" width="13.875" bestFit="1" customWidth="1"/>
    <col min="2" max="2" width="14.375" bestFit="1" customWidth="1"/>
    <col min="3" max="3" width="11.875" bestFit="1" customWidth="1"/>
    <col min="4" max="4" width="9.875" bestFit="1" customWidth="1"/>
    <col min="5" max="5" width="6.75" bestFit="1" customWidth="1"/>
    <col min="6" max="6" width="9.875" bestFit="1" customWidth="1"/>
    <col min="7" max="7" width="16.125" bestFit="1" customWidth="1"/>
    <col min="8" max="8" width="25.5" bestFit="1" customWidth="1"/>
    <col min="9" max="9" width="14" bestFit="1" customWidth="1"/>
    <col min="10" max="10" width="23.5" bestFit="1" customWidth="1"/>
    <col min="11" max="11" width="14" bestFit="1" customWidth="1"/>
    <col min="12" max="13" width="13.125" bestFit="1" customWidth="1"/>
    <col min="14" max="14" width="11.375" bestFit="1" customWidth="1"/>
    <col min="15" max="15" width="13.125" bestFit="1" customWidth="1"/>
    <col min="16" max="16" width="14" bestFit="1" customWidth="1"/>
    <col min="17" max="17" width="8" bestFit="1" customWidth="1"/>
    <col min="18" max="18" width="14" bestFit="1" customWidth="1"/>
    <col min="19" max="19" width="12.75" bestFit="1" customWidth="1"/>
    <col min="20" max="20" width="16.125" bestFit="1" customWidth="1"/>
    <col min="21" max="21" width="14" bestFit="1" customWidth="1"/>
    <col min="22" max="22" width="16.125" bestFit="1" customWidth="1"/>
    <col min="23" max="23" width="14" bestFit="1" customWidth="1"/>
    <col min="24" max="24" width="11.875" bestFit="1" customWidth="1"/>
  </cols>
  <sheetData>
    <row r="1" spans="1:24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52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15">
      <c r="A2" s="2" t="s">
        <v>23</v>
      </c>
      <c r="B2" s="2" t="s">
        <v>24</v>
      </c>
      <c r="C2" s="3">
        <v>45118</v>
      </c>
      <c r="D2" s="2" t="s">
        <v>40</v>
      </c>
      <c r="E2" s="2" t="s">
        <v>26</v>
      </c>
      <c r="F2" s="4" t="s">
        <v>35</v>
      </c>
      <c r="G2" s="2">
        <v>141105812</v>
      </c>
      <c r="H2" s="2" t="s">
        <v>27</v>
      </c>
      <c r="I2" s="2" t="s">
        <v>28</v>
      </c>
      <c r="J2" s="2" t="s">
        <v>50</v>
      </c>
      <c r="K2" s="6" t="s">
        <v>37</v>
      </c>
      <c r="L2" s="2" t="s">
        <v>29</v>
      </c>
      <c r="M2" s="5" t="s">
        <v>30</v>
      </c>
      <c r="N2" s="2" t="s">
        <v>34</v>
      </c>
      <c r="O2" s="2" t="s">
        <v>31</v>
      </c>
      <c r="P2" s="2" t="s">
        <v>32</v>
      </c>
      <c r="Q2" s="2">
        <v>319330</v>
      </c>
      <c r="R2" s="2" t="s">
        <v>33</v>
      </c>
      <c r="S2" s="2">
        <v>57</v>
      </c>
      <c r="T2" s="2">
        <v>1715.5309735000001</v>
      </c>
      <c r="U2" s="2">
        <v>1938.5500000550001</v>
      </c>
      <c r="V2" s="2">
        <f>T2*S2</f>
        <v>97785.265489500001</v>
      </c>
      <c r="W2" s="7">
        <f>U2*S2</f>
        <v>110497.350003135</v>
      </c>
      <c r="X2" s="8" t="s">
        <v>36</v>
      </c>
    </row>
    <row r="3" spans="1:24" x14ac:dyDescent="0.15">
      <c r="A3" s="2" t="s">
        <v>23</v>
      </c>
      <c r="B3" s="2" t="s">
        <v>24</v>
      </c>
      <c r="C3" s="3">
        <v>45125</v>
      </c>
      <c r="D3" s="2" t="s">
        <v>41</v>
      </c>
      <c r="E3" s="2" t="s">
        <v>42</v>
      </c>
      <c r="F3" s="4" t="s">
        <v>48</v>
      </c>
      <c r="G3" s="2" t="s">
        <v>39</v>
      </c>
      <c r="H3" s="2" t="s">
        <v>49</v>
      </c>
      <c r="I3" s="2">
        <v>1705780014</v>
      </c>
      <c r="J3" s="5" t="s">
        <v>38</v>
      </c>
      <c r="K3" s="6" t="s">
        <v>37</v>
      </c>
      <c r="L3" s="2" t="s">
        <v>29</v>
      </c>
      <c r="M3" s="5" t="s">
        <v>30</v>
      </c>
      <c r="N3" s="2" t="s">
        <v>34</v>
      </c>
      <c r="O3" s="2" t="s">
        <v>31</v>
      </c>
      <c r="P3" s="2" t="s">
        <v>32</v>
      </c>
      <c r="Q3" s="2">
        <v>319330</v>
      </c>
      <c r="R3" s="2" t="s">
        <v>33</v>
      </c>
      <c r="S3" s="2">
        <v>57</v>
      </c>
      <c r="T3" s="2">
        <v>1715.5309735000001</v>
      </c>
      <c r="U3" s="2">
        <v>1938.5500000550001</v>
      </c>
      <c r="V3" s="2">
        <f>T3*S3</f>
        <v>97785.265489500001</v>
      </c>
      <c r="W3" s="7">
        <f>U3*S3</f>
        <v>110497.350003135</v>
      </c>
      <c r="X3" s="8" t="s">
        <v>36</v>
      </c>
    </row>
    <row r="4" spans="1:24" x14ac:dyDescent="0.15">
      <c r="A4" s="2" t="s">
        <v>23</v>
      </c>
      <c r="B4" s="2" t="s">
        <v>24</v>
      </c>
      <c r="C4" s="3">
        <v>45118</v>
      </c>
      <c r="D4" s="2" t="s">
        <v>25</v>
      </c>
      <c r="E4" s="2" t="s">
        <v>26</v>
      </c>
      <c r="F4" s="4" t="s">
        <v>43</v>
      </c>
      <c r="G4" s="2" t="s">
        <v>44</v>
      </c>
      <c r="H4" s="2" t="s">
        <v>47</v>
      </c>
      <c r="I4" s="2" t="s">
        <v>28</v>
      </c>
      <c r="J4" s="5" t="s">
        <v>46</v>
      </c>
      <c r="K4" s="6" t="s">
        <v>37</v>
      </c>
      <c r="L4" s="2" t="s">
        <v>29</v>
      </c>
      <c r="M4" s="5" t="s">
        <v>30</v>
      </c>
      <c r="N4" s="2" t="s">
        <v>34</v>
      </c>
      <c r="O4" s="2" t="s">
        <v>51</v>
      </c>
      <c r="P4" s="5" t="s">
        <v>45</v>
      </c>
      <c r="Q4" s="2">
        <v>319330</v>
      </c>
      <c r="R4" s="2" t="s">
        <v>33</v>
      </c>
      <c r="S4" s="2">
        <v>3</v>
      </c>
      <c r="T4" s="2">
        <v>2690.2654870000001</v>
      </c>
      <c r="U4" s="2">
        <v>3040.0000003099999</v>
      </c>
      <c r="V4" s="2">
        <f>T4*S4</f>
        <v>8070.7964609999999</v>
      </c>
      <c r="W4" s="7">
        <f>U4*S4</f>
        <v>9120.0000009300002</v>
      </c>
      <c r="X4" s="8" t="s">
        <v>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YIHAN</cp:lastModifiedBy>
  <dcterms:created xsi:type="dcterms:W3CDTF">2023-07-04T03:14:15Z</dcterms:created>
  <dcterms:modified xsi:type="dcterms:W3CDTF">2023-07-05T01:49:20Z</dcterms:modified>
</cp:coreProperties>
</file>