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angxueping/Desktop/项目信息/2023年/HTDK/CMS BI报表/cms bi git/cmsbi/06测试/V2/直销/"/>
    </mc:Choice>
  </mc:AlternateContent>
  <xr:revisionPtr revIDLastSave="0" documentId="13_ncr:1_{4D3208B9-677A-2642-A34B-B44FCBDD2702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V2_1" sheetId="1" r:id="rId1"/>
  </sheets>
  <definedNames>
    <definedName name="_xlnm._FilterDatabase" localSheetId="0" hidden="1">V2_1!$A$1:$Z$9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2" i="1"/>
  <c r="W3" i="1"/>
  <c r="W4" i="1"/>
  <c r="W5" i="1"/>
  <c r="W6" i="1"/>
  <c r="W7" i="1"/>
  <c r="W8" i="1"/>
  <c r="W9" i="1"/>
  <c r="W2" i="1"/>
</calcChain>
</file>

<file path=xl/sharedStrings.xml><?xml version="1.0" encoding="utf-8"?>
<sst xmlns="http://schemas.openxmlformats.org/spreadsheetml/2006/main" count="154" uniqueCount="55">
  <si>
    <t>V2_Owner Ship</t>
  </si>
  <si>
    <t>V2_StockFrom</t>
  </si>
  <si>
    <t>V2_订单号</t>
  </si>
  <si>
    <t>V2_PO</t>
  </si>
  <si>
    <t>V2_发票号</t>
  </si>
  <si>
    <t>V2_源销售方代码</t>
  </si>
  <si>
    <t>V2_源销售方名称</t>
  </si>
  <si>
    <t>V2_采购方group</t>
  </si>
  <si>
    <t>V2_源采购方代码</t>
  </si>
  <si>
    <t>V2_源采购方名称</t>
  </si>
  <si>
    <t>V2_源采购方级别</t>
  </si>
  <si>
    <t>V2_生产厂家</t>
  </si>
  <si>
    <t>V2_产品大类</t>
  </si>
  <si>
    <t>V2_产品组</t>
  </si>
  <si>
    <t>V2_源产品代码</t>
  </si>
  <si>
    <t>V2_源产品名称</t>
  </si>
  <si>
    <t>V2_批号</t>
  </si>
  <si>
    <t>V2_源产品单位</t>
  </si>
  <si>
    <t>V2_源数量</t>
  </si>
  <si>
    <t>V2_源不含税单价</t>
  </si>
  <si>
    <t>V2_源含税单价</t>
  </si>
  <si>
    <t>V2_源不含税金额</t>
  </si>
  <si>
    <t>V2_源含税金额</t>
  </si>
  <si>
    <t>V2_流向备注</t>
  </si>
  <si>
    <t>V2_源销售类型</t>
  </si>
  <si>
    <t>3PL</t>
  </si>
  <si>
    <t>MVB</t>
  </si>
  <si>
    <t>HTDK</t>
  </si>
  <si>
    <t>0145115238</t>
  </si>
  <si>
    <t>国药（上海）医疗器械实业有限公司</t>
  </si>
  <si>
    <t>T1</t>
  </si>
  <si>
    <t>MicroVention 3PL</t>
  </si>
  <si>
    <t xml:space="preserve"> Intraluminal</t>
  </si>
  <si>
    <t xml:space="preserve"> LVIS New</t>
  </si>
  <si>
    <t>214532-CAS</t>
  </si>
  <si>
    <t>颅内支架系统</t>
  </si>
  <si>
    <t>0000258353</t>
  </si>
  <si>
    <t>EA</t>
  </si>
  <si>
    <t>3PL订单</t>
  </si>
  <si>
    <t>Hubei Group</t>
  </si>
  <si>
    <t>0145114806</t>
  </si>
  <si>
    <t>上海纳多安医疗器械有限公司</t>
  </si>
  <si>
    <t>0000256520</t>
  </si>
  <si>
    <t>0000257181</t>
  </si>
  <si>
    <t>Guangzhou Group 2</t>
  </si>
  <si>
    <t>0145115099</t>
  </si>
  <si>
    <t>广州市德濠诚医疗用品有限责任公司</t>
  </si>
  <si>
    <t>0000258888</t>
  </si>
  <si>
    <t>Zhejiang Group</t>
  </si>
  <si>
    <t>0145115223</t>
  </si>
  <si>
    <t>杭州微鑫医疗科技有限公司</t>
  </si>
  <si>
    <t>0000256519</t>
  </si>
  <si>
    <t>V2_交易日期</t>
    <phoneticPr fontId="1" type="noConversion"/>
  </si>
  <si>
    <t>Shanghai Group</t>
    <phoneticPr fontId="1" type="noConversion"/>
  </si>
  <si>
    <t>4PL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</si>
</sst>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workbookViewId="0">
      <selection activeCell="D16" sqref="D16"/>
    </sheetView>
  </sheetViews>
  <sheetFormatPr baseColWidth="10" defaultColWidth="8.83203125" defaultRowHeight="15"/>
  <cols>
    <col min="1" max="1" width="25.33203125" customWidth="1"/>
    <col min="2" max="2" width="24" customWidth="1"/>
    <col min="3" max="3" width="19.83203125" style="5" customWidth="1"/>
    <col min="4" max="4" width="16.83203125" customWidth="1"/>
    <col min="5" max="5" width="11.83203125" customWidth="1"/>
    <col min="6" max="6" width="16.83203125" customWidth="1"/>
    <col min="7" max="8" width="26.1640625" customWidth="1"/>
    <col min="9" max="9" width="26" customWidth="1"/>
    <col min="10" max="12" width="26.1640625" customWidth="1"/>
    <col min="13" max="14" width="19.83203125" customWidth="1"/>
    <col min="15" max="15" width="16.83203125" customWidth="1"/>
    <col min="16" max="17" width="23" customWidth="1"/>
    <col min="18" max="18" width="13.6640625" customWidth="1"/>
    <col min="19" max="19" width="23" customWidth="1"/>
    <col min="20" max="20" width="16.83203125" customWidth="1"/>
    <col min="21" max="21" width="26.1640625" customWidth="1"/>
    <col min="22" max="22" width="23" customWidth="1"/>
    <col min="23" max="23" width="26.1640625" customWidth="1"/>
    <col min="24" max="24" width="23" customWidth="1"/>
    <col min="25" max="25" width="19.83203125" customWidth="1"/>
    <col min="26" max="26" width="23" customWidth="1"/>
  </cols>
  <sheetData>
    <row r="1" spans="1:26">
      <c r="A1" s="1" t="s">
        <v>0</v>
      </c>
      <c r="B1" s="1" t="s">
        <v>1</v>
      </c>
      <c r="C1" s="4" t="s">
        <v>52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>
      <c r="A2" s="2" t="s">
        <v>25</v>
      </c>
      <c r="B2" s="2" t="s">
        <v>26</v>
      </c>
      <c r="C2" s="3">
        <v>44987</v>
      </c>
      <c r="D2" s="2">
        <v>8000011231</v>
      </c>
      <c r="E2" s="2">
        <v>1</v>
      </c>
      <c r="F2" s="2">
        <v>3170421481</v>
      </c>
      <c r="G2" s="2" t="s">
        <v>27</v>
      </c>
      <c r="H2" s="2" t="s">
        <v>27</v>
      </c>
      <c r="I2" s="2" t="s">
        <v>53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>
        <v>1</v>
      </c>
      <c r="U2" s="2">
        <v>13404</v>
      </c>
      <c r="V2" s="2">
        <v>15146.519999999999</v>
      </c>
      <c r="W2" s="2">
        <f>T2*U2</f>
        <v>13404</v>
      </c>
      <c r="X2" s="2">
        <f>T2*V2</f>
        <v>15146.519999999999</v>
      </c>
      <c r="Y2" s="2"/>
      <c r="Z2" s="2" t="s">
        <v>38</v>
      </c>
    </row>
    <row r="3" spans="1:26">
      <c r="A3" s="2" t="s">
        <v>25</v>
      </c>
      <c r="B3" s="2" t="s">
        <v>26</v>
      </c>
      <c r="C3" s="3">
        <v>44988</v>
      </c>
      <c r="D3" s="2">
        <v>8000011232</v>
      </c>
      <c r="E3" s="2">
        <v>2</v>
      </c>
      <c r="F3" s="2">
        <v>3170421482</v>
      </c>
      <c r="G3" s="2" t="s">
        <v>27</v>
      </c>
      <c r="H3" s="2" t="s">
        <v>27</v>
      </c>
      <c r="I3" s="2" t="s">
        <v>39</v>
      </c>
      <c r="J3" s="2" t="s">
        <v>40</v>
      </c>
      <c r="K3" s="2" t="s">
        <v>41</v>
      </c>
      <c r="L3" s="2" t="s">
        <v>30</v>
      </c>
      <c r="M3" s="2" t="s">
        <v>31</v>
      </c>
      <c r="N3" s="2" t="s">
        <v>32</v>
      </c>
      <c r="O3" s="2" t="s">
        <v>33</v>
      </c>
      <c r="P3" s="2" t="s">
        <v>34</v>
      </c>
      <c r="Q3" s="2" t="s">
        <v>35</v>
      </c>
      <c r="R3" s="2" t="s">
        <v>42</v>
      </c>
      <c r="S3" s="2" t="s">
        <v>37</v>
      </c>
      <c r="T3" s="2">
        <v>2</v>
      </c>
      <c r="U3" s="2">
        <v>13404</v>
      </c>
      <c r="V3" s="2">
        <v>15146.519999999999</v>
      </c>
      <c r="W3" s="2">
        <f t="shared" ref="W3:W9" si="0">T3*U3</f>
        <v>26808</v>
      </c>
      <c r="X3" s="2">
        <f t="shared" ref="X3:X9" si="1">T3*V3</f>
        <v>30293.039999999997</v>
      </c>
      <c r="Y3" s="2"/>
      <c r="Z3" s="2" t="s">
        <v>38</v>
      </c>
    </row>
    <row r="4" spans="1:26">
      <c r="A4" s="2" t="s">
        <v>25</v>
      </c>
      <c r="B4" s="2" t="s">
        <v>26</v>
      </c>
      <c r="C4" s="3">
        <v>44989</v>
      </c>
      <c r="D4" s="2">
        <v>8000011233</v>
      </c>
      <c r="E4" s="2">
        <v>3</v>
      </c>
      <c r="F4" s="2">
        <v>3170421483</v>
      </c>
      <c r="G4" s="2" t="s">
        <v>27</v>
      </c>
      <c r="H4" s="2" t="s">
        <v>27</v>
      </c>
      <c r="I4" s="2" t="s">
        <v>39</v>
      </c>
      <c r="J4" s="2" t="s">
        <v>40</v>
      </c>
      <c r="K4" s="2" t="s">
        <v>41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35</v>
      </c>
      <c r="R4" s="2" t="s">
        <v>43</v>
      </c>
      <c r="S4" s="2" t="s">
        <v>37</v>
      </c>
      <c r="T4" s="2">
        <v>1</v>
      </c>
      <c r="U4" s="2">
        <v>13404</v>
      </c>
      <c r="V4" s="2">
        <v>15146.519999999999</v>
      </c>
      <c r="W4" s="2">
        <f t="shared" si="0"/>
        <v>13404</v>
      </c>
      <c r="X4" s="2">
        <f t="shared" si="1"/>
        <v>15146.519999999999</v>
      </c>
      <c r="Y4" s="2"/>
      <c r="Z4" s="2" t="s">
        <v>38</v>
      </c>
    </row>
    <row r="5" spans="1:26">
      <c r="A5" s="2" t="s">
        <v>25</v>
      </c>
      <c r="B5" s="2" t="s">
        <v>26</v>
      </c>
      <c r="C5" s="3">
        <v>44990</v>
      </c>
      <c r="D5" s="2">
        <v>8000011234</v>
      </c>
      <c r="E5" s="2">
        <v>4</v>
      </c>
      <c r="F5" s="2">
        <v>3170421484</v>
      </c>
      <c r="G5" s="2" t="s">
        <v>27</v>
      </c>
      <c r="H5" s="2" t="s">
        <v>27</v>
      </c>
      <c r="I5" s="2" t="s">
        <v>44</v>
      </c>
      <c r="J5" s="2" t="s">
        <v>45</v>
      </c>
      <c r="K5" s="2" t="s">
        <v>46</v>
      </c>
      <c r="L5" s="2" t="s">
        <v>30</v>
      </c>
      <c r="M5" s="2" t="s">
        <v>31</v>
      </c>
      <c r="N5" s="2" t="s">
        <v>32</v>
      </c>
      <c r="O5" s="2" t="s">
        <v>33</v>
      </c>
      <c r="P5" s="2" t="s">
        <v>34</v>
      </c>
      <c r="Q5" s="2" t="s">
        <v>35</v>
      </c>
      <c r="R5" s="2" t="s">
        <v>47</v>
      </c>
      <c r="S5" s="2" t="s">
        <v>37</v>
      </c>
      <c r="T5" s="2">
        <v>1</v>
      </c>
      <c r="U5" s="2">
        <v>13404</v>
      </c>
      <c r="V5" s="2">
        <v>15146.519999999999</v>
      </c>
      <c r="W5" s="2">
        <f t="shared" si="0"/>
        <v>13404</v>
      </c>
      <c r="X5" s="2">
        <f t="shared" si="1"/>
        <v>15146.519999999999</v>
      </c>
      <c r="Y5" s="2"/>
      <c r="Z5" s="2" t="s">
        <v>38</v>
      </c>
    </row>
    <row r="6" spans="1:26">
      <c r="A6" s="2" t="s">
        <v>25</v>
      </c>
      <c r="B6" s="2" t="s">
        <v>26</v>
      </c>
      <c r="C6" s="3">
        <v>44991</v>
      </c>
      <c r="D6" s="2">
        <v>8000011235</v>
      </c>
      <c r="E6" s="2">
        <v>5</v>
      </c>
      <c r="F6" s="2">
        <v>3170421485</v>
      </c>
      <c r="G6" s="2" t="s">
        <v>27</v>
      </c>
      <c r="H6" s="2" t="s">
        <v>27</v>
      </c>
      <c r="I6" s="2" t="s">
        <v>44</v>
      </c>
      <c r="J6" s="2" t="s">
        <v>45</v>
      </c>
      <c r="K6" s="2" t="s">
        <v>46</v>
      </c>
      <c r="L6" s="2" t="s">
        <v>30</v>
      </c>
      <c r="M6" s="2" t="s">
        <v>31</v>
      </c>
      <c r="N6" s="2" t="s">
        <v>32</v>
      </c>
      <c r="O6" s="2" t="s">
        <v>33</v>
      </c>
      <c r="P6" s="2" t="s">
        <v>34</v>
      </c>
      <c r="Q6" s="2" t="s">
        <v>35</v>
      </c>
      <c r="R6" s="2" t="s">
        <v>36</v>
      </c>
      <c r="S6" s="2" t="s">
        <v>37</v>
      </c>
      <c r="T6" s="2">
        <v>4</v>
      </c>
      <c r="U6" s="2">
        <v>13404</v>
      </c>
      <c r="V6" s="2">
        <v>15146.519999999999</v>
      </c>
      <c r="W6" s="2">
        <f t="shared" si="0"/>
        <v>53616</v>
      </c>
      <c r="X6" s="2">
        <f t="shared" si="1"/>
        <v>60586.079999999994</v>
      </c>
      <c r="Y6" s="2"/>
      <c r="Z6" s="2" t="s">
        <v>38</v>
      </c>
    </row>
    <row r="7" spans="1:26">
      <c r="A7" s="2" t="s">
        <v>25</v>
      </c>
      <c r="B7" s="2" t="s">
        <v>26</v>
      </c>
      <c r="C7" s="3">
        <v>44992</v>
      </c>
      <c r="D7" s="2">
        <v>8000011236</v>
      </c>
      <c r="E7" s="2">
        <v>6</v>
      </c>
      <c r="F7" s="2">
        <v>3170421486</v>
      </c>
      <c r="G7" s="2" t="s">
        <v>27</v>
      </c>
      <c r="H7" s="2" t="s">
        <v>27</v>
      </c>
      <c r="I7" s="2" t="s">
        <v>48</v>
      </c>
      <c r="J7" s="2" t="s">
        <v>49</v>
      </c>
      <c r="K7" s="2" t="s">
        <v>50</v>
      </c>
      <c r="L7" s="2" t="s">
        <v>30</v>
      </c>
      <c r="M7" s="2" t="s">
        <v>31</v>
      </c>
      <c r="N7" s="2" t="s">
        <v>32</v>
      </c>
      <c r="O7" s="2" t="s">
        <v>33</v>
      </c>
      <c r="P7" s="2" t="s">
        <v>34</v>
      </c>
      <c r="Q7" s="2" t="s">
        <v>35</v>
      </c>
      <c r="R7" s="2" t="s">
        <v>47</v>
      </c>
      <c r="S7" s="2" t="s">
        <v>37</v>
      </c>
      <c r="T7" s="2">
        <v>1</v>
      </c>
      <c r="U7" s="2">
        <v>13404</v>
      </c>
      <c r="V7" s="2">
        <v>15146.519999999999</v>
      </c>
      <c r="W7" s="2">
        <f t="shared" si="0"/>
        <v>13404</v>
      </c>
      <c r="X7" s="2">
        <f t="shared" si="1"/>
        <v>15146.519999999999</v>
      </c>
      <c r="Y7" s="2"/>
      <c r="Z7" s="2" t="s">
        <v>38</v>
      </c>
    </row>
    <row r="8" spans="1:26">
      <c r="A8" s="2" t="s">
        <v>54</v>
      </c>
      <c r="B8" s="2" t="s">
        <v>26</v>
      </c>
      <c r="C8" s="3">
        <v>44993</v>
      </c>
      <c r="D8" s="2">
        <v>8000011237</v>
      </c>
      <c r="E8" s="2">
        <v>7</v>
      </c>
      <c r="F8" s="2">
        <v>3170421487</v>
      </c>
      <c r="G8" s="2" t="s">
        <v>27</v>
      </c>
      <c r="H8" s="2" t="s">
        <v>27</v>
      </c>
      <c r="I8" s="2" t="s">
        <v>44</v>
      </c>
      <c r="J8" s="2" t="s">
        <v>45</v>
      </c>
      <c r="K8" s="2" t="s">
        <v>46</v>
      </c>
      <c r="L8" s="2" t="s">
        <v>30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42</v>
      </c>
      <c r="S8" s="2" t="s">
        <v>37</v>
      </c>
      <c r="T8" s="2">
        <v>3</v>
      </c>
      <c r="U8" s="2">
        <v>13404</v>
      </c>
      <c r="V8" s="2">
        <v>15146.519999999999</v>
      </c>
      <c r="W8" s="2">
        <f t="shared" si="0"/>
        <v>40212</v>
      </c>
      <c r="X8" s="2">
        <f t="shared" si="1"/>
        <v>45439.56</v>
      </c>
      <c r="Y8" s="2"/>
      <c r="Z8" s="2" t="s">
        <v>38</v>
      </c>
    </row>
    <row r="9" spans="1:26">
      <c r="A9" s="2" t="s">
        <v>54</v>
      </c>
      <c r="B9" s="2" t="s">
        <v>26</v>
      </c>
      <c r="C9" s="3">
        <v>44994</v>
      </c>
      <c r="D9" s="2">
        <v>8000011238</v>
      </c>
      <c r="E9" s="2">
        <v>8</v>
      </c>
      <c r="F9" s="2">
        <v>3170421488</v>
      </c>
      <c r="G9" s="2" t="s">
        <v>27</v>
      </c>
      <c r="H9" s="2" t="s">
        <v>27</v>
      </c>
      <c r="I9" s="2" t="s">
        <v>44</v>
      </c>
      <c r="J9" s="2" t="s">
        <v>45</v>
      </c>
      <c r="K9" s="2" t="s">
        <v>46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51</v>
      </c>
      <c r="S9" s="2" t="s">
        <v>37</v>
      </c>
      <c r="T9" s="2">
        <v>5</v>
      </c>
      <c r="U9" s="2">
        <v>13404</v>
      </c>
      <c r="V9" s="2">
        <v>15146.519999999999</v>
      </c>
      <c r="W9" s="2">
        <f t="shared" si="0"/>
        <v>67020</v>
      </c>
      <c r="X9" s="2">
        <f t="shared" si="1"/>
        <v>75732.599999999991</v>
      </c>
      <c r="Y9" s="2"/>
      <c r="Z9" s="2" t="s">
        <v>38</v>
      </c>
    </row>
  </sheetData>
  <autoFilter ref="A1:Z9" xr:uid="{00000000-0001-0000-0000-000000000000}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jiang robin</cp:lastModifiedBy>
  <dcterms:created xsi:type="dcterms:W3CDTF">2023-07-19T03:05:20Z</dcterms:created>
  <dcterms:modified xsi:type="dcterms:W3CDTF">2023-07-23T12:37:12Z</dcterms:modified>
</cp:coreProperties>
</file>